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"/>
    </mc:Choice>
  </mc:AlternateContent>
  <xr:revisionPtr revIDLastSave="0" documentId="13_ncr:1_{0B140C97-5E65-4E96-BB29-46EEE08B8D2E}" xr6:coauthVersionLast="47" xr6:coauthVersionMax="47" xr10:uidLastSave="{00000000-0000-0000-0000-000000000000}"/>
  <bookViews>
    <workbookView xWindow="-120" yWindow="-120" windowWidth="29040" windowHeight="15720" xr2:uid="{40FCA913-5E5E-4BFA-8193-A022007E5381}"/>
  </bookViews>
  <sheets>
    <sheet name="PM Febrero" sheetId="1" r:id="rId1"/>
  </sheets>
  <definedNames>
    <definedName name="_xlnm._FilterDatabase" localSheetId="0" hidden="1">'PM Febrero'!$A$7:$K$55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38" i="1"/>
</calcChain>
</file>

<file path=xl/sharedStrings.xml><?xml version="1.0" encoding="utf-8"?>
<sst xmlns="http://schemas.openxmlformats.org/spreadsheetml/2006/main" count="218" uniqueCount="54">
  <si>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</si>
  <si>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</si>
  <si>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</si>
  <si>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</si>
  <si>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</si>
  <si>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</si>
  <si>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</si>
  <si>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</si>
  <si>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Descontar/ Retener</t>
  </si>
  <si>
    <t>Valor Neto Giro EPS</t>
  </si>
  <si>
    <t>Valor Autorizado Giro IPS</t>
  </si>
  <si>
    <t>Oservación</t>
  </si>
  <si>
    <t>Art. 240 Ley 1955 de 2019</t>
  </si>
  <si>
    <t>SUBSIDIADO</t>
  </si>
  <si>
    <t>ASOCIACION INDIGENA DEL CAUCA</t>
  </si>
  <si>
    <t>VALORES RECONOCIDOS FEBRERO 2023</t>
  </si>
  <si>
    <t>enero/2023</t>
  </si>
  <si>
    <t>febrero/2023</t>
  </si>
  <si>
    <t>enero-febrero/2023</t>
  </si>
  <si>
    <t>ajuste  2021</t>
  </si>
  <si>
    <t>CONTRIBUTIVO</t>
  </si>
  <si>
    <t>ALIANSALUD EPS S.A.</t>
  </si>
  <si>
    <t>SALUD TOTAL S.A. ENTIDAD PROMOTORA DE SALUD</t>
  </si>
  <si>
    <t>ENTIDAD PROMOTORA DE SALUD SANITAS S A S</t>
  </si>
  <si>
    <t>CAJA DE COMPENSACION FAMILIAR COMPENSAR</t>
  </si>
  <si>
    <t>EPS Y MEDICINA PREPAGADA SURAMERICANA SA SURA</t>
  </si>
  <si>
    <t>ENTIDAD PROMOTORA DE SALUD FAMISANAR S.A.S</t>
  </si>
  <si>
    <t>NUEVA EMPRESA PROMOTORA DE SALUD S.A</t>
  </si>
  <si>
    <t>FUNDACION SALUD MIA EPS</t>
  </si>
  <si>
    <t>CAJA DE COMPENSACION FAMILIAR CAJACOPI ATLANTICO</t>
  </si>
  <si>
    <t>CAJA DE COMPENSACION FAMILIAR DEL CHOCO COMFACHOCO</t>
  </si>
  <si>
    <t>PIJAOS SALUD EPS INDIGENA</t>
  </si>
  <si>
    <t>ALIANZA MEDELLIN ANTIOQUIA EPS S.A.S</t>
  </si>
  <si>
    <t>ASMET SALUD EPS SAS</t>
  </si>
  <si>
    <t>EMSSANAR SAS</t>
  </si>
  <si>
    <t>CAJACOPI ATLANTICO</t>
  </si>
  <si>
    <t>COOMEVA ENTIDAD PROMOTORA DE SALUD S.A</t>
  </si>
  <si>
    <t>CAJA DE COMPENSACION FAMILIAR DEL HUILA</t>
  </si>
  <si>
    <t>A.R.S. CONVIDA</t>
  </si>
  <si>
    <t>ENTIDAD PROMOTORA DE SALUD SERVICIO OCCIDENTAL DE SALUD</t>
  </si>
  <si>
    <t>ASOCIACION MUTUAL SER EMPRESA SOLIDARIA DE SALUD EPS-S</t>
  </si>
  <si>
    <t>CAJA DE COMPENSACION FAMILIAR DEL VALLE DEL COMFENALCO VALLE</t>
  </si>
  <si>
    <t>EMPRESAS PUBLICAS DE MEDELLIN ESP</t>
  </si>
  <si>
    <t>COOSALUD ENTIDAD PROMOTORA DE SALUD S.A</t>
  </si>
  <si>
    <t>ASOCIACION DE CABILDO INDIGENAS DEL CESAR Y LA GUAJIRA DUSAK</t>
  </si>
  <si>
    <t>E.P.S. MALLAMAS E.P.S. INDIGENA</t>
  </si>
  <si>
    <t>ANAS WAYUU EPS INDIGENA</t>
  </si>
  <si>
    <t>CAJA DE COMPENSACION FAMILIAR DEL ORIENTE COMFAORIENTE</t>
  </si>
  <si>
    <t>CAPRESOCA E.P.S</t>
  </si>
  <si>
    <t>FONDO DE PASIVO SOCIAL DE FERROCARRILES NACIONALES DE COLOMBIA</t>
  </si>
  <si>
    <t>Reintegro</t>
  </si>
  <si>
    <t>Reintegros</t>
  </si>
  <si>
    <t>PAGO PARCIAL APF_0222 + COSTO DE AUDITORIA APF_0422_0522_A</t>
  </si>
  <si>
    <t>PAGO PARCIAL APF_0222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</si>
</sst>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3" fontId="4" fillId="0" borderId="0" xfId="2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4" fillId="0" borderId="0" xfId="0" applyFont="1"/>
    <xf numFmtId="0" fontId="6" fillId="2" borderId="1" xfId="3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7" fillId="0" borderId="1" xfId="0" quotePrefix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43" fontId="7" fillId="0" borderId="1" xfId="1" applyFont="1" applyBorder="1"/>
    <xf numFmtId="43" fontId="7" fillId="0" borderId="1" xfId="0" applyNumberFormat="1" applyFont="1" applyBorder="1"/>
    <xf numFmtId="43" fontId="7" fillId="3" borderId="1" xfId="1" applyFont="1" applyFill="1" applyBorder="1"/>
    <xf numFmtId="4" fontId="9" fillId="0" borderId="1" xfId="1" applyNumberFormat="1" applyFont="1" applyBorder="1"/>
    <xf numFmtId="4" fontId="7" fillId="0" borderId="1" xfId="1" applyNumberFormat="1" applyFont="1" applyBorder="1"/>
    <xf numFmtId="4" fontId="9" fillId="0" borderId="1" xfId="1" applyNumberFormat="1" applyFont="1" applyBorder="1" applyAlignment="1">
      <alignment vertical="center"/>
    </xf>
    <xf numFmtId="17" fontId="9" fillId="0" borderId="1" xfId="0" quotePrefix="1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</cellXfs>
  <cellStyles count="4">
    <cellStyle name="Millares" xfId="1" builtinId="3"/>
    <cellStyle name="Millares 2" xfId="2" xr:uid="{DF30E151-5E1F-48CA-A7C1-3179CEAA95CF}"/>
    <cellStyle name="Normal" xfId="0" builtinId="0"/>
    <cellStyle name="Normal_Hoja1" xfId="3" xr:uid="{4832F8C3-F6DA-4F1F-986C-041A0CF5D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4</xdr:row>
      <xdr:rowOff>47626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D0A52D-F863-47C9-AD86-6FBFE1493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2175" cy="80962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133350</xdr:rowOff>
    </xdr:from>
    <xdr:to>
      <xdr:col>11</xdr:col>
      <xdr:colOff>180975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DF0AE6-1E64-49A8-B7BB-166A01AA3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133350"/>
          <a:ext cx="25431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A52A6-CD4D-4315-AB55-A840B7A5B9DF}">
  <dimension ref="A1:K55"/>
  <sheetViews>
    <sheetView tabSelected="1" workbookViewId="0">
      <selection activeCell="G7" sqref="G7"/>
    </sheetView>
  </sheetViews>
  <sheetFormatPr baseColWidth="10" defaultRowHeight="15" x14ac:dyDescent="0.25"/>
  <cols>
    <col min="1" max="1" width="17" bestFit="1" customWidth="1"/>
    <col min="2" max="2" width="12" bestFit="1" customWidth="1"/>
    <col min="3" max="3" width="21.42578125" customWidth="1"/>
    <col min="4" max="4" width="11.42578125" style="28"/>
    <col min="5" max="5" width="39" customWidth="1"/>
    <col min="7" max="9" width="12.85546875" bestFit="1" customWidth="1"/>
  </cols>
  <sheetData>
    <row r="1" spans="1:11" x14ac:dyDescent="0.25">
      <c r="A1" s="29"/>
      <c r="B1" s="29"/>
      <c r="C1" s="30" t="s">
        <v>0</v>
      </c>
      <c r="D1" s="30"/>
      <c r="E1" s="30"/>
      <c r="F1" s="30"/>
      <c r="G1" s="30"/>
      <c r="H1" s="30"/>
      <c r="I1" s="29"/>
      <c r="J1" s="29"/>
      <c r="K1" s="29"/>
    </row>
    <row r="2" spans="1:11" x14ac:dyDescent="0.25">
      <c r="A2" s="29"/>
      <c r="B2" s="29"/>
      <c r="C2" s="30"/>
      <c r="D2" s="30"/>
      <c r="E2" s="30"/>
      <c r="F2" s="30"/>
      <c r="G2" s="30"/>
      <c r="H2" s="30"/>
      <c r="I2" s="29"/>
      <c r="J2" s="29"/>
      <c r="K2" s="29"/>
    </row>
    <row r="3" spans="1:11" x14ac:dyDescent="0.25">
      <c r="A3" s="29"/>
      <c r="B3" s="29"/>
      <c r="C3" s="30"/>
      <c r="D3" s="30"/>
      <c r="E3" s="30"/>
      <c r="F3" s="30"/>
      <c r="G3" s="30"/>
      <c r="H3" s="30"/>
      <c r="I3" s="29"/>
      <c r="J3" s="29"/>
      <c r="K3" s="29"/>
    </row>
    <row r="4" spans="1:11" x14ac:dyDescent="0.25">
      <c r="A4" s="29"/>
      <c r="B4" s="29"/>
      <c r="C4" s="31" t="s">
        <v>15</v>
      </c>
      <c r="D4" s="31"/>
      <c r="E4" s="31"/>
      <c r="F4" s="31"/>
      <c r="G4" s="31"/>
      <c r="H4" s="31"/>
      <c r="I4" s="29"/>
      <c r="J4" s="29"/>
      <c r="K4" s="29"/>
    </row>
    <row r="5" spans="1:11" x14ac:dyDescent="0.25">
      <c r="A5" s="29"/>
      <c r="B5" s="29"/>
      <c r="C5" s="31"/>
      <c r="D5" s="31"/>
      <c r="E5" s="31"/>
      <c r="F5" s="31"/>
      <c r="G5" s="31"/>
      <c r="H5" s="31"/>
      <c r="I5" s="29"/>
      <c r="J5" s="29"/>
      <c r="K5" s="29"/>
    </row>
    <row r="6" spans="1:11" ht="23.25" x14ac:dyDescent="0.35">
      <c r="A6" s="1"/>
      <c r="B6" s="2"/>
      <c r="C6" s="2"/>
      <c r="D6" s="26"/>
      <c r="E6" s="2"/>
      <c r="F6" s="3"/>
      <c r="G6" s="4"/>
      <c r="H6" s="5"/>
      <c r="I6" s="5"/>
      <c r="J6" s="6"/>
      <c r="K6" s="7"/>
    </row>
    <row r="7" spans="1:11" ht="40.5" x14ac:dyDescent="0.2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1" t="s">
        <v>11</v>
      </c>
    </row>
    <row r="8" spans="1:11" x14ac:dyDescent="0.25">
      <c r="A8" s="12" t="s">
        <v>12</v>
      </c>
      <c r="B8" s="13" t="s">
        <v>16</v>
      </c>
      <c r="C8" s="14" t="s">
        <v>20</v>
      </c>
      <c r="D8" s="15">
        <v>830113831</v>
      </c>
      <c r="E8" s="12" t="s">
        <v>21</v>
      </c>
      <c r="F8" s="16">
        <v>44958</v>
      </c>
      <c r="G8" s="17">
        <v>2351100736.3299999</v>
      </c>
      <c r="H8" s="14"/>
      <c r="I8" s="17">
        <f>+G8-H8</f>
        <v>2351100736.3299999</v>
      </c>
      <c r="J8" s="17">
        <v>0</v>
      </c>
      <c r="K8" s="14"/>
    </row>
    <row r="9" spans="1:11" x14ac:dyDescent="0.25">
      <c r="A9" s="12" t="s">
        <v>12</v>
      </c>
      <c r="B9" s="13" t="s">
        <v>16</v>
      </c>
      <c r="C9" s="14" t="s">
        <v>20</v>
      </c>
      <c r="D9" s="15">
        <v>800130907</v>
      </c>
      <c r="E9" s="12" t="s">
        <v>22</v>
      </c>
      <c r="F9" s="16">
        <v>44958</v>
      </c>
      <c r="G9" s="17">
        <v>20409189404.330002</v>
      </c>
      <c r="H9" s="14"/>
      <c r="I9" s="17">
        <f t="shared" ref="I9:I55" si="0">+G9-H9</f>
        <v>20409189404.330002</v>
      </c>
      <c r="J9" s="17">
        <v>0</v>
      </c>
      <c r="K9" s="14"/>
    </row>
    <row r="10" spans="1:11" x14ac:dyDescent="0.25">
      <c r="A10" s="12" t="s">
        <v>12</v>
      </c>
      <c r="B10" s="13" t="s">
        <v>16</v>
      </c>
      <c r="C10" s="14" t="s">
        <v>20</v>
      </c>
      <c r="D10" s="15">
        <v>800251440</v>
      </c>
      <c r="E10" s="12" t="s">
        <v>23</v>
      </c>
      <c r="F10" s="16">
        <v>44958</v>
      </c>
      <c r="G10" s="17">
        <v>31765322189.330002</v>
      </c>
      <c r="H10" s="14"/>
      <c r="I10" s="17">
        <f t="shared" si="0"/>
        <v>31765322189.330002</v>
      </c>
      <c r="J10" s="17">
        <v>0</v>
      </c>
      <c r="K10" s="14"/>
    </row>
    <row r="11" spans="1:11" x14ac:dyDescent="0.25">
      <c r="A11" s="12" t="s">
        <v>12</v>
      </c>
      <c r="B11" s="13" t="s">
        <v>16</v>
      </c>
      <c r="C11" s="14" t="s">
        <v>20</v>
      </c>
      <c r="D11" s="15">
        <v>860066942</v>
      </c>
      <c r="E11" s="12" t="s">
        <v>24</v>
      </c>
      <c r="F11" s="16">
        <v>44958</v>
      </c>
      <c r="G11" s="17">
        <v>11700271193.5</v>
      </c>
      <c r="H11" s="14"/>
      <c r="I11" s="17">
        <f t="shared" si="0"/>
        <v>11700271193.5</v>
      </c>
      <c r="J11" s="17">
        <v>0</v>
      </c>
      <c r="K11" s="14"/>
    </row>
    <row r="12" spans="1:11" x14ac:dyDescent="0.25">
      <c r="A12" s="12" t="s">
        <v>12</v>
      </c>
      <c r="B12" s="13" t="s">
        <v>16</v>
      </c>
      <c r="C12" s="14" t="s">
        <v>20</v>
      </c>
      <c r="D12" s="15">
        <v>800088702</v>
      </c>
      <c r="E12" s="12" t="s">
        <v>25</v>
      </c>
      <c r="F12" s="16">
        <v>44958</v>
      </c>
      <c r="G12" s="17">
        <v>29219519893.669998</v>
      </c>
      <c r="H12" s="14"/>
      <c r="I12" s="17">
        <f t="shared" si="0"/>
        <v>29219519893.669998</v>
      </c>
      <c r="J12" s="17">
        <v>0</v>
      </c>
      <c r="K12" s="14"/>
    </row>
    <row r="13" spans="1:11" x14ac:dyDescent="0.25">
      <c r="A13" s="12" t="s">
        <v>12</v>
      </c>
      <c r="B13" s="13" t="s">
        <v>16</v>
      </c>
      <c r="C13" s="14" t="s">
        <v>20</v>
      </c>
      <c r="D13" s="15">
        <v>830003564</v>
      </c>
      <c r="E13" s="12" t="s">
        <v>26</v>
      </c>
      <c r="F13" s="16">
        <v>44958</v>
      </c>
      <c r="G13" s="17">
        <v>14695898062.33</v>
      </c>
      <c r="H13" s="14"/>
      <c r="I13" s="17">
        <f t="shared" si="0"/>
        <v>14695898062.33</v>
      </c>
      <c r="J13" s="17">
        <v>0</v>
      </c>
      <c r="K13" s="14"/>
    </row>
    <row r="14" spans="1:11" x14ac:dyDescent="0.25">
      <c r="A14" s="12" t="s">
        <v>12</v>
      </c>
      <c r="B14" s="13" t="s">
        <v>16</v>
      </c>
      <c r="C14" s="14" t="s">
        <v>20</v>
      </c>
      <c r="D14" s="15">
        <v>900156264</v>
      </c>
      <c r="E14" s="12" t="s">
        <v>27</v>
      </c>
      <c r="F14" s="16">
        <v>44958</v>
      </c>
      <c r="G14" s="17">
        <v>60655646260.5</v>
      </c>
      <c r="H14" s="14"/>
      <c r="I14" s="17">
        <f t="shared" si="0"/>
        <v>60655646260.5</v>
      </c>
      <c r="J14" s="17">
        <v>0</v>
      </c>
      <c r="K14" s="14"/>
    </row>
    <row r="15" spans="1:11" x14ac:dyDescent="0.25">
      <c r="A15" s="12" t="s">
        <v>12</v>
      </c>
      <c r="B15" s="13" t="s">
        <v>16</v>
      </c>
      <c r="C15" s="14" t="s">
        <v>20</v>
      </c>
      <c r="D15" s="15">
        <v>900914254</v>
      </c>
      <c r="E15" s="12" t="s">
        <v>28</v>
      </c>
      <c r="F15" s="16">
        <v>44958</v>
      </c>
      <c r="G15" s="17">
        <v>316787574.17000002</v>
      </c>
      <c r="H15" s="14"/>
      <c r="I15" s="17">
        <f t="shared" si="0"/>
        <v>316787574.17000002</v>
      </c>
      <c r="J15" s="17">
        <v>0</v>
      </c>
      <c r="K15" s="14"/>
    </row>
    <row r="16" spans="1:11" x14ac:dyDescent="0.25">
      <c r="A16" s="12" t="s">
        <v>12</v>
      </c>
      <c r="B16" s="13" t="s">
        <v>16</v>
      </c>
      <c r="C16" s="14" t="s">
        <v>13</v>
      </c>
      <c r="D16" s="15">
        <v>890102044</v>
      </c>
      <c r="E16" s="12" t="s">
        <v>29</v>
      </c>
      <c r="F16" s="16">
        <v>44958</v>
      </c>
      <c r="G16" s="17">
        <v>2953961904</v>
      </c>
      <c r="H16" s="14"/>
      <c r="I16" s="17">
        <f t="shared" si="0"/>
        <v>2953961904</v>
      </c>
      <c r="J16" s="17">
        <v>0</v>
      </c>
      <c r="K16" s="14"/>
    </row>
    <row r="17" spans="1:11" x14ac:dyDescent="0.25">
      <c r="A17" s="12" t="s">
        <v>12</v>
      </c>
      <c r="B17" s="13" t="s">
        <v>16</v>
      </c>
      <c r="C17" s="14" t="s">
        <v>13</v>
      </c>
      <c r="D17" s="15">
        <v>891600091</v>
      </c>
      <c r="E17" s="12" t="s">
        <v>30</v>
      </c>
      <c r="F17" s="16">
        <v>44958</v>
      </c>
      <c r="G17" s="17">
        <v>24900253.829999998</v>
      </c>
      <c r="H17" s="14"/>
      <c r="I17" s="17">
        <f t="shared" si="0"/>
        <v>24900253.829999998</v>
      </c>
      <c r="J17" s="17">
        <v>0</v>
      </c>
      <c r="K17" s="14"/>
    </row>
    <row r="18" spans="1:11" x14ac:dyDescent="0.25">
      <c r="A18" s="12" t="s">
        <v>12</v>
      </c>
      <c r="B18" s="13" t="s">
        <v>16</v>
      </c>
      <c r="C18" s="14" t="s">
        <v>13</v>
      </c>
      <c r="D18" s="15">
        <v>817001773</v>
      </c>
      <c r="E18" s="12" t="s">
        <v>14</v>
      </c>
      <c r="F18" s="16">
        <v>44958</v>
      </c>
      <c r="G18" s="17">
        <v>1949537410.5</v>
      </c>
      <c r="H18" s="14"/>
      <c r="I18" s="17">
        <f t="shared" si="0"/>
        <v>1949537410.5</v>
      </c>
      <c r="J18" s="17">
        <v>0</v>
      </c>
      <c r="K18" s="14"/>
    </row>
    <row r="19" spans="1:11" x14ac:dyDescent="0.25">
      <c r="A19" s="12" t="s">
        <v>12</v>
      </c>
      <c r="B19" s="13" t="s">
        <v>16</v>
      </c>
      <c r="C19" s="14" t="s">
        <v>13</v>
      </c>
      <c r="D19" s="15">
        <v>809008362</v>
      </c>
      <c r="E19" s="12" t="s">
        <v>31</v>
      </c>
      <c r="F19" s="16">
        <v>44958</v>
      </c>
      <c r="G19" s="17">
        <v>435113757</v>
      </c>
      <c r="H19" s="14"/>
      <c r="I19" s="17">
        <f t="shared" si="0"/>
        <v>435113757</v>
      </c>
      <c r="J19" s="17">
        <v>0</v>
      </c>
      <c r="K19" s="14"/>
    </row>
    <row r="20" spans="1:11" x14ac:dyDescent="0.25">
      <c r="A20" s="12" t="s">
        <v>12</v>
      </c>
      <c r="B20" s="13" t="s">
        <v>16</v>
      </c>
      <c r="C20" s="14" t="s">
        <v>13</v>
      </c>
      <c r="D20" s="15">
        <v>900604350</v>
      </c>
      <c r="E20" s="12" t="s">
        <v>32</v>
      </c>
      <c r="F20" s="16">
        <v>44958</v>
      </c>
      <c r="G20" s="17">
        <v>6032568386.6700001</v>
      </c>
      <c r="H20" s="14"/>
      <c r="I20" s="17">
        <f t="shared" si="0"/>
        <v>6032568386.6700001</v>
      </c>
      <c r="J20" s="17">
        <v>0</v>
      </c>
      <c r="K20" s="14"/>
    </row>
    <row r="21" spans="1:11" x14ac:dyDescent="0.25">
      <c r="A21" s="12" t="s">
        <v>12</v>
      </c>
      <c r="B21" s="13" t="s">
        <v>16</v>
      </c>
      <c r="C21" s="14" t="s">
        <v>13</v>
      </c>
      <c r="D21" s="15">
        <v>900156264</v>
      </c>
      <c r="E21" s="12" t="s">
        <v>27</v>
      </c>
      <c r="F21" s="16">
        <v>44958</v>
      </c>
      <c r="G21" s="17">
        <v>12580510394</v>
      </c>
      <c r="H21" s="14"/>
      <c r="I21" s="17">
        <f t="shared" si="0"/>
        <v>12580510394</v>
      </c>
      <c r="J21" s="17">
        <v>0</v>
      </c>
      <c r="K21" s="14"/>
    </row>
    <row r="22" spans="1:11" x14ac:dyDescent="0.25">
      <c r="A22" s="12" t="s">
        <v>12</v>
      </c>
      <c r="B22" s="13" t="s">
        <v>16</v>
      </c>
      <c r="C22" s="14" t="s">
        <v>13</v>
      </c>
      <c r="D22" s="15">
        <v>900935126</v>
      </c>
      <c r="E22" s="12" t="s">
        <v>33</v>
      </c>
      <c r="F22" s="16">
        <v>44958</v>
      </c>
      <c r="G22" s="17">
        <v>10391262553.33</v>
      </c>
      <c r="H22" s="14"/>
      <c r="I22" s="17">
        <f t="shared" si="0"/>
        <v>10391262553.33</v>
      </c>
      <c r="J22" s="17">
        <v>0</v>
      </c>
      <c r="K22" s="14"/>
    </row>
    <row r="23" spans="1:11" x14ac:dyDescent="0.25">
      <c r="A23" s="12" t="s">
        <v>12</v>
      </c>
      <c r="B23" s="13" t="s">
        <v>16</v>
      </c>
      <c r="C23" s="14" t="s">
        <v>13</v>
      </c>
      <c r="D23" s="15">
        <v>901021565</v>
      </c>
      <c r="E23" s="12" t="s">
        <v>34</v>
      </c>
      <c r="F23" s="16">
        <v>44958</v>
      </c>
      <c r="G23" s="17">
        <v>9331787360.6700001</v>
      </c>
      <c r="H23" s="14"/>
      <c r="I23" s="17">
        <f t="shared" si="0"/>
        <v>9331787360.6700001</v>
      </c>
      <c r="J23" s="17">
        <v>0</v>
      </c>
      <c r="K23" s="14"/>
    </row>
    <row r="24" spans="1:11" x14ac:dyDescent="0.25">
      <c r="A24" s="12" t="s">
        <v>12</v>
      </c>
      <c r="B24" s="13" t="s">
        <v>17</v>
      </c>
      <c r="C24" s="14" t="s">
        <v>20</v>
      </c>
      <c r="D24" s="15">
        <v>800088702</v>
      </c>
      <c r="E24" s="14" t="s">
        <v>25</v>
      </c>
      <c r="F24" s="16">
        <v>44972</v>
      </c>
      <c r="G24" s="18">
        <v>29219519893.669998</v>
      </c>
      <c r="H24" s="17">
        <v>10555321109.299999</v>
      </c>
      <c r="I24" s="17">
        <f t="shared" si="0"/>
        <v>18664198784.369999</v>
      </c>
      <c r="J24" s="17">
        <v>0</v>
      </c>
      <c r="K24" s="14" t="s">
        <v>50</v>
      </c>
    </row>
    <row r="25" spans="1:11" x14ac:dyDescent="0.25">
      <c r="A25" s="12" t="s">
        <v>12</v>
      </c>
      <c r="B25" s="13" t="s">
        <v>17</v>
      </c>
      <c r="C25" s="14" t="s">
        <v>20</v>
      </c>
      <c r="D25" s="15">
        <v>800130907</v>
      </c>
      <c r="E25" s="14" t="s">
        <v>22</v>
      </c>
      <c r="F25" s="16">
        <v>44972</v>
      </c>
      <c r="G25" s="18">
        <v>20409189404.330002</v>
      </c>
      <c r="H25" s="19">
        <v>9618691379.8999996</v>
      </c>
      <c r="I25" s="17">
        <f t="shared" si="0"/>
        <v>10790498024.430002</v>
      </c>
      <c r="J25" s="17">
        <v>0</v>
      </c>
      <c r="K25" s="14" t="s">
        <v>51</v>
      </c>
    </row>
    <row r="26" spans="1:11" x14ac:dyDescent="0.25">
      <c r="A26" s="12" t="s">
        <v>12</v>
      </c>
      <c r="B26" s="13" t="s">
        <v>17</v>
      </c>
      <c r="C26" s="14" t="s">
        <v>20</v>
      </c>
      <c r="D26" s="15">
        <v>800251440</v>
      </c>
      <c r="E26" s="14" t="s">
        <v>23</v>
      </c>
      <c r="F26" s="16">
        <v>44972</v>
      </c>
      <c r="G26" s="18">
        <v>31765322189.330002</v>
      </c>
      <c r="H26" s="19">
        <v>2166166370.6399999</v>
      </c>
      <c r="I26" s="17">
        <f t="shared" si="0"/>
        <v>29599155818.690002</v>
      </c>
      <c r="J26" s="17">
        <v>0</v>
      </c>
      <c r="K26" s="14" t="s">
        <v>51</v>
      </c>
    </row>
    <row r="27" spans="1:11" x14ac:dyDescent="0.25">
      <c r="A27" s="12" t="s">
        <v>12</v>
      </c>
      <c r="B27" s="13" t="s">
        <v>17</v>
      </c>
      <c r="C27" s="14" t="s">
        <v>20</v>
      </c>
      <c r="D27" s="15">
        <v>830003564</v>
      </c>
      <c r="E27" s="14" t="s">
        <v>26</v>
      </c>
      <c r="F27" s="16">
        <v>44972</v>
      </c>
      <c r="G27" s="18">
        <v>14695898062.33</v>
      </c>
      <c r="H27" s="17">
        <v>1448977539.1199999</v>
      </c>
      <c r="I27" s="17">
        <f t="shared" si="0"/>
        <v>13246920523.209999</v>
      </c>
      <c r="J27" s="17">
        <v>0</v>
      </c>
      <c r="K27" s="14" t="s">
        <v>51</v>
      </c>
    </row>
    <row r="28" spans="1:11" x14ac:dyDescent="0.25">
      <c r="A28" s="12" t="s">
        <v>12</v>
      </c>
      <c r="B28" s="13" t="s">
        <v>17</v>
      </c>
      <c r="C28" s="14" t="s">
        <v>20</v>
      </c>
      <c r="D28" s="15">
        <v>860066942</v>
      </c>
      <c r="E28" s="14" t="s">
        <v>24</v>
      </c>
      <c r="F28" s="16">
        <v>44972</v>
      </c>
      <c r="G28" s="18">
        <v>11700271193.5</v>
      </c>
      <c r="H28" s="17">
        <v>4974224390.5</v>
      </c>
      <c r="I28" s="17">
        <f t="shared" si="0"/>
        <v>6726046803</v>
      </c>
      <c r="J28" s="17">
        <v>0</v>
      </c>
      <c r="K28" s="14" t="s">
        <v>51</v>
      </c>
    </row>
    <row r="29" spans="1:11" x14ac:dyDescent="0.25">
      <c r="A29" s="12" t="s">
        <v>12</v>
      </c>
      <c r="B29" s="13" t="s">
        <v>17</v>
      </c>
      <c r="C29" s="14" t="s">
        <v>20</v>
      </c>
      <c r="D29" s="15">
        <v>900156264</v>
      </c>
      <c r="E29" s="14" t="s">
        <v>27</v>
      </c>
      <c r="F29" s="16">
        <v>44972</v>
      </c>
      <c r="G29" s="18">
        <v>60655646260.5</v>
      </c>
      <c r="H29" s="17">
        <v>5199257830.3500004</v>
      </c>
      <c r="I29" s="17">
        <f t="shared" si="0"/>
        <v>55456388430.150002</v>
      </c>
      <c r="J29" s="17">
        <v>0</v>
      </c>
      <c r="K29" s="14" t="s">
        <v>51</v>
      </c>
    </row>
    <row r="30" spans="1:11" x14ac:dyDescent="0.25">
      <c r="A30" s="12" t="s">
        <v>12</v>
      </c>
      <c r="B30" s="13" t="s">
        <v>17</v>
      </c>
      <c r="C30" s="14" t="s">
        <v>20</v>
      </c>
      <c r="D30" s="15">
        <v>900914254</v>
      </c>
      <c r="E30" s="14" t="s">
        <v>28</v>
      </c>
      <c r="F30" s="16">
        <v>44972</v>
      </c>
      <c r="G30" s="18">
        <v>316787574.17000002</v>
      </c>
      <c r="H30" s="14"/>
      <c r="I30" s="17">
        <f t="shared" si="0"/>
        <v>316787574.17000002</v>
      </c>
      <c r="J30" s="17">
        <v>0</v>
      </c>
      <c r="K30" s="14"/>
    </row>
    <row r="31" spans="1:11" x14ac:dyDescent="0.25">
      <c r="A31" s="12" t="s">
        <v>12</v>
      </c>
      <c r="B31" s="13" t="s">
        <v>17</v>
      </c>
      <c r="C31" s="14" t="s">
        <v>13</v>
      </c>
      <c r="D31" s="15">
        <v>809008362</v>
      </c>
      <c r="E31" s="14" t="s">
        <v>31</v>
      </c>
      <c r="F31" s="16">
        <v>44972</v>
      </c>
      <c r="G31" s="17">
        <v>435113757</v>
      </c>
      <c r="H31" s="14"/>
      <c r="I31" s="17">
        <f t="shared" si="0"/>
        <v>435113757</v>
      </c>
      <c r="J31" s="17">
        <v>0</v>
      </c>
      <c r="K31" s="14"/>
    </row>
    <row r="32" spans="1:11" x14ac:dyDescent="0.25">
      <c r="A32" s="12" t="s">
        <v>12</v>
      </c>
      <c r="B32" s="13" t="s">
        <v>17</v>
      </c>
      <c r="C32" s="14" t="s">
        <v>13</v>
      </c>
      <c r="D32" s="15">
        <v>817001773</v>
      </c>
      <c r="E32" s="14" t="s">
        <v>14</v>
      </c>
      <c r="F32" s="16">
        <v>44972</v>
      </c>
      <c r="G32" s="17">
        <v>1949537410.5</v>
      </c>
      <c r="H32" s="14"/>
      <c r="I32" s="17">
        <f t="shared" si="0"/>
        <v>1949537410.5</v>
      </c>
      <c r="J32" s="17">
        <v>0</v>
      </c>
      <c r="K32" s="14"/>
    </row>
    <row r="33" spans="1:11" x14ac:dyDescent="0.25">
      <c r="A33" s="12" t="s">
        <v>12</v>
      </c>
      <c r="B33" s="13" t="s">
        <v>17</v>
      </c>
      <c r="C33" s="14" t="s">
        <v>13</v>
      </c>
      <c r="D33" s="15">
        <v>901543211</v>
      </c>
      <c r="E33" s="14" t="s">
        <v>35</v>
      </c>
      <c r="F33" s="16">
        <v>44972</v>
      </c>
      <c r="G33" s="17">
        <v>2953961904</v>
      </c>
      <c r="H33" s="14"/>
      <c r="I33" s="17">
        <f t="shared" si="0"/>
        <v>2953961904</v>
      </c>
      <c r="J33" s="17">
        <v>0</v>
      </c>
      <c r="K33" s="14"/>
    </row>
    <row r="34" spans="1:11" x14ac:dyDescent="0.25">
      <c r="A34" s="12" t="s">
        <v>12</v>
      </c>
      <c r="B34" s="13" t="s">
        <v>17</v>
      </c>
      <c r="C34" s="14" t="s">
        <v>13</v>
      </c>
      <c r="D34" s="15">
        <v>891600091</v>
      </c>
      <c r="E34" s="14" t="s">
        <v>30</v>
      </c>
      <c r="F34" s="16">
        <v>44972</v>
      </c>
      <c r="G34" s="17">
        <v>24900253.829999998</v>
      </c>
      <c r="H34" s="14"/>
      <c r="I34" s="17">
        <f t="shared" si="0"/>
        <v>24900253.829999998</v>
      </c>
      <c r="J34" s="17">
        <v>0</v>
      </c>
      <c r="K34" s="14"/>
    </row>
    <row r="35" spans="1:11" x14ac:dyDescent="0.25">
      <c r="A35" s="12" t="s">
        <v>12</v>
      </c>
      <c r="B35" s="13" t="s">
        <v>17</v>
      </c>
      <c r="C35" s="14" t="s">
        <v>13</v>
      </c>
      <c r="D35" s="15">
        <v>900156264</v>
      </c>
      <c r="E35" s="14" t="s">
        <v>27</v>
      </c>
      <c r="F35" s="16">
        <v>44972</v>
      </c>
      <c r="G35" s="17">
        <v>12580510394</v>
      </c>
      <c r="H35" s="14"/>
      <c r="I35" s="17">
        <f t="shared" si="0"/>
        <v>12580510394</v>
      </c>
      <c r="J35" s="17">
        <v>0</v>
      </c>
      <c r="K35" s="14"/>
    </row>
    <row r="36" spans="1:11" x14ac:dyDescent="0.25">
      <c r="A36" s="12" t="s">
        <v>12</v>
      </c>
      <c r="B36" s="13" t="s">
        <v>17</v>
      </c>
      <c r="C36" s="14" t="s">
        <v>13</v>
      </c>
      <c r="D36" s="15">
        <v>900604350</v>
      </c>
      <c r="E36" s="14" t="s">
        <v>32</v>
      </c>
      <c r="F36" s="16">
        <v>44972</v>
      </c>
      <c r="G36" s="17">
        <v>6032568386.6700001</v>
      </c>
      <c r="H36" s="14"/>
      <c r="I36" s="17">
        <f t="shared" si="0"/>
        <v>6032568386.6700001</v>
      </c>
      <c r="J36" s="17">
        <v>0</v>
      </c>
      <c r="K36" s="14"/>
    </row>
    <row r="37" spans="1:11" x14ac:dyDescent="0.25">
      <c r="A37" s="12" t="s">
        <v>12</v>
      </c>
      <c r="B37" s="13" t="s">
        <v>17</v>
      </c>
      <c r="C37" s="14" t="s">
        <v>13</v>
      </c>
      <c r="D37" s="15">
        <v>900935126</v>
      </c>
      <c r="E37" s="14" t="s">
        <v>33</v>
      </c>
      <c r="F37" s="16">
        <v>44972</v>
      </c>
      <c r="G37" s="17">
        <v>10391262553.33</v>
      </c>
      <c r="H37" s="14"/>
      <c r="I37" s="17">
        <f t="shared" si="0"/>
        <v>10391262553.33</v>
      </c>
      <c r="J37" s="17">
        <v>0</v>
      </c>
      <c r="K37" s="14"/>
    </row>
    <row r="38" spans="1:11" x14ac:dyDescent="0.25">
      <c r="A38" s="12" t="s">
        <v>12</v>
      </c>
      <c r="B38" s="13" t="s">
        <v>17</v>
      </c>
      <c r="C38" s="14" t="s">
        <v>13</v>
      </c>
      <c r="D38" s="15">
        <v>901021565</v>
      </c>
      <c r="E38" s="14" t="s">
        <v>34</v>
      </c>
      <c r="F38" s="16">
        <v>44972</v>
      </c>
      <c r="G38" s="17">
        <v>9331787360.6700001</v>
      </c>
      <c r="H38" s="17">
        <f>56786273.15+48924</f>
        <v>56835197.149999999</v>
      </c>
      <c r="I38" s="17">
        <f t="shared" si="0"/>
        <v>9274952163.5200005</v>
      </c>
      <c r="J38" s="17">
        <v>0</v>
      </c>
      <c r="K38" s="14" t="s">
        <v>52</v>
      </c>
    </row>
    <row r="39" spans="1:11" x14ac:dyDescent="0.25">
      <c r="A39" s="12" t="s">
        <v>12</v>
      </c>
      <c r="B39" s="14" t="s">
        <v>19</v>
      </c>
      <c r="C39" s="14" t="s">
        <v>20</v>
      </c>
      <c r="D39" s="15">
        <v>805000427</v>
      </c>
      <c r="E39" s="14" t="s">
        <v>36</v>
      </c>
      <c r="F39" s="16">
        <v>44967</v>
      </c>
      <c r="G39" s="17">
        <v>44241260445.550003</v>
      </c>
      <c r="H39" s="17">
        <v>44241260445.550003</v>
      </c>
      <c r="I39" s="17">
        <f t="shared" si="0"/>
        <v>0</v>
      </c>
      <c r="J39" s="17">
        <v>0</v>
      </c>
      <c r="K39" s="14"/>
    </row>
    <row r="40" spans="1:11" x14ac:dyDescent="0.25">
      <c r="A40" s="12" t="s">
        <v>12</v>
      </c>
      <c r="B40" s="14" t="s">
        <v>19</v>
      </c>
      <c r="C40" s="14" t="s">
        <v>13</v>
      </c>
      <c r="D40" s="15">
        <v>891180008</v>
      </c>
      <c r="E40" s="14" t="s">
        <v>37</v>
      </c>
      <c r="F40" s="16">
        <v>44967</v>
      </c>
      <c r="G40" s="17">
        <v>12587863187.950001</v>
      </c>
      <c r="H40" s="17">
        <v>12587863187.950001</v>
      </c>
      <c r="I40" s="17">
        <f t="shared" si="0"/>
        <v>0</v>
      </c>
      <c r="J40" s="17">
        <v>0</v>
      </c>
      <c r="K40" s="14"/>
    </row>
    <row r="41" spans="1:11" x14ac:dyDescent="0.25">
      <c r="A41" s="12" t="s">
        <v>12</v>
      </c>
      <c r="B41" s="14" t="s">
        <v>19</v>
      </c>
      <c r="C41" s="14" t="s">
        <v>13</v>
      </c>
      <c r="D41" s="15">
        <v>899999107</v>
      </c>
      <c r="E41" s="14" t="s">
        <v>38</v>
      </c>
      <c r="F41" s="16">
        <v>44967</v>
      </c>
      <c r="G41" s="17">
        <v>10514095973.26</v>
      </c>
      <c r="H41" s="17">
        <v>10514095973.26</v>
      </c>
      <c r="I41" s="17">
        <f t="shared" si="0"/>
        <v>0</v>
      </c>
      <c r="J41" s="17">
        <v>0</v>
      </c>
      <c r="K41" s="14"/>
    </row>
    <row r="42" spans="1:11" x14ac:dyDescent="0.25">
      <c r="A42" s="12" t="s">
        <v>12</v>
      </c>
      <c r="B42" s="13" t="s">
        <v>18</v>
      </c>
      <c r="C42" s="14" t="s">
        <v>20</v>
      </c>
      <c r="D42" s="15">
        <v>805001157</v>
      </c>
      <c r="E42" s="14" t="s">
        <v>39</v>
      </c>
      <c r="F42" s="16">
        <v>44977</v>
      </c>
      <c r="G42" s="17">
        <v>14666599007</v>
      </c>
      <c r="H42" s="20">
        <v>112008216</v>
      </c>
      <c r="I42" s="17">
        <f t="shared" si="0"/>
        <v>14554590791</v>
      </c>
      <c r="J42" s="17">
        <v>0</v>
      </c>
      <c r="K42" s="14" t="s">
        <v>53</v>
      </c>
    </row>
    <row r="43" spans="1:11" x14ac:dyDescent="0.25">
      <c r="A43" s="12" t="s">
        <v>12</v>
      </c>
      <c r="B43" s="13" t="s">
        <v>18</v>
      </c>
      <c r="C43" s="14" t="s">
        <v>20</v>
      </c>
      <c r="D43" s="15">
        <v>806008394</v>
      </c>
      <c r="E43" s="14" t="s">
        <v>40</v>
      </c>
      <c r="F43" s="16">
        <v>44977</v>
      </c>
      <c r="G43" s="17">
        <v>1027937072</v>
      </c>
      <c r="H43" s="14"/>
      <c r="I43" s="17">
        <f t="shared" si="0"/>
        <v>1027937072</v>
      </c>
      <c r="J43" s="17">
        <v>0</v>
      </c>
      <c r="K43" s="14"/>
    </row>
    <row r="44" spans="1:11" x14ac:dyDescent="0.25">
      <c r="A44" s="12" t="s">
        <v>12</v>
      </c>
      <c r="B44" s="13" t="s">
        <v>18</v>
      </c>
      <c r="C44" s="14" t="s">
        <v>20</v>
      </c>
      <c r="D44" s="15">
        <v>890303093</v>
      </c>
      <c r="E44" s="14" t="s">
        <v>41</v>
      </c>
      <c r="F44" s="16">
        <v>44977</v>
      </c>
      <c r="G44" s="17">
        <v>4538323492.6700001</v>
      </c>
      <c r="H44" s="21">
        <v>277821921.77999997</v>
      </c>
      <c r="I44" s="17">
        <f t="shared" si="0"/>
        <v>4260501570.8900003</v>
      </c>
      <c r="J44" s="17">
        <v>0</v>
      </c>
      <c r="K44" s="14" t="s">
        <v>51</v>
      </c>
    </row>
    <row r="45" spans="1:11" x14ac:dyDescent="0.25">
      <c r="A45" s="12" t="s">
        <v>12</v>
      </c>
      <c r="B45" s="13" t="s">
        <v>18</v>
      </c>
      <c r="C45" s="14" t="s">
        <v>20</v>
      </c>
      <c r="D45" s="15">
        <v>890904996</v>
      </c>
      <c r="E45" s="14" t="s">
        <v>42</v>
      </c>
      <c r="F45" s="16">
        <v>44977</v>
      </c>
      <c r="G45" s="17">
        <v>75238694.329999998</v>
      </c>
      <c r="H45" s="22">
        <v>3347629</v>
      </c>
      <c r="I45" s="17">
        <f t="shared" si="0"/>
        <v>71891065.329999998</v>
      </c>
      <c r="J45" s="17">
        <v>0</v>
      </c>
      <c r="K45" s="14" t="s">
        <v>51</v>
      </c>
    </row>
    <row r="46" spans="1:11" x14ac:dyDescent="0.25">
      <c r="A46" s="12" t="s">
        <v>12</v>
      </c>
      <c r="B46" s="13" t="s">
        <v>18</v>
      </c>
      <c r="C46" s="14" t="s">
        <v>20</v>
      </c>
      <c r="D46" s="15">
        <v>900226715</v>
      </c>
      <c r="E46" s="14" t="s">
        <v>43</v>
      </c>
      <c r="F46" s="16">
        <v>44977</v>
      </c>
      <c r="G46" s="17">
        <v>454604815.67000002</v>
      </c>
      <c r="H46" s="14"/>
      <c r="I46" s="17">
        <f t="shared" si="0"/>
        <v>454604815.67000002</v>
      </c>
      <c r="J46" s="17">
        <v>0</v>
      </c>
      <c r="K46" s="14"/>
    </row>
    <row r="47" spans="1:11" x14ac:dyDescent="0.25">
      <c r="A47" s="12" t="s">
        <v>12</v>
      </c>
      <c r="B47" s="13" t="s">
        <v>18</v>
      </c>
      <c r="C47" s="14" t="s">
        <v>13</v>
      </c>
      <c r="D47" s="15">
        <v>806008394</v>
      </c>
      <c r="E47" s="14" t="s">
        <v>40</v>
      </c>
      <c r="F47" s="16">
        <v>44977</v>
      </c>
      <c r="G47" s="17">
        <v>19341991292.669998</v>
      </c>
      <c r="H47" s="14"/>
      <c r="I47" s="17">
        <f t="shared" si="0"/>
        <v>19341991292.669998</v>
      </c>
      <c r="J47" s="17">
        <v>0</v>
      </c>
      <c r="K47" s="14"/>
    </row>
    <row r="48" spans="1:11" x14ac:dyDescent="0.25">
      <c r="A48" s="12" t="s">
        <v>12</v>
      </c>
      <c r="B48" s="13" t="s">
        <v>18</v>
      </c>
      <c r="C48" s="14" t="s">
        <v>13</v>
      </c>
      <c r="D48" s="15">
        <v>824001398</v>
      </c>
      <c r="E48" s="14" t="s">
        <v>44</v>
      </c>
      <c r="F48" s="16">
        <v>44977</v>
      </c>
      <c r="G48" s="17">
        <v>372516600</v>
      </c>
      <c r="H48" s="14"/>
      <c r="I48" s="17">
        <f t="shared" si="0"/>
        <v>372516600</v>
      </c>
      <c r="J48" s="17">
        <v>0</v>
      </c>
      <c r="K48" s="14"/>
    </row>
    <row r="49" spans="1:11" x14ac:dyDescent="0.25">
      <c r="A49" s="12" t="s">
        <v>12</v>
      </c>
      <c r="B49" s="13" t="s">
        <v>18</v>
      </c>
      <c r="C49" s="14" t="s">
        <v>13</v>
      </c>
      <c r="D49" s="15">
        <v>837000084</v>
      </c>
      <c r="E49" s="14" t="s">
        <v>45</v>
      </c>
      <c r="F49" s="16">
        <v>44977</v>
      </c>
      <c r="G49" s="17">
        <v>978218691.33000004</v>
      </c>
      <c r="H49" s="21">
        <v>19078665.43</v>
      </c>
      <c r="I49" s="17">
        <f t="shared" si="0"/>
        <v>959140025.9000001</v>
      </c>
      <c r="J49" s="17">
        <v>0</v>
      </c>
      <c r="K49" s="14" t="s">
        <v>51</v>
      </c>
    </row>
    <row r="50" spans="1:11" x14ac:dyDescent="0.25">
      <c r="A50" s="12" t="s">
        <v>12</v>
      </c>
      <c r="B50" s="13" t="s">
        <v>18</v>
      </c>
      <c r="C50" s="14" t="s">
        <v>13</v>
      </c>
      <c r="D50" s="15">
        <v>839000495</v>
      </c>
      <c r="E50" s="14" t="s">
        <v>46</v>
      </c>
      <c r="F50" s="16">
        <v>44977</v>
      </c>
      <c r="G50" s="17">
        <v>374753086</v>
      </c>
      <c r="H50" s="14"/>
      <c r="I50" s="17">
        <f t="shared" si="0"/>
        <v>374753086</v>
      </c>
      <c r="J50" s="17">
        <v>0</v>
      </c>
      <c r="K50" s="14"/>
    </row>
    <row r="51" spans="1:11" x14ac:dyDescent="0.25">
      <c r="A51" s="12" t="s">
        <v>12</v>
      </c>
      <c r="B51" s="13" t="s">
        <v>18</v>
      </c>
      <c r="C51" s="14" t="s">
        <v>13</v>
      </c>
      <c r="D51" s="15">
        <v>890500675</v>
      </c>
      <c r="E51" s="14" t="s">
        <v>47</v>
      </c>
      <c r="F51" s="16">
        <v>44977</v>
      </c>
      <c r="G51" s="17">
        <v>1614804755.3299999</v>
      </c>
      <c r="H51" s="14"/>
      <c r="I51" s="17">
        <f t="shared" si="0"/>
        <v>1614804755.3299999</v>
      </c>
      <c r="J51" s="17">
        <v>0</v>
      </c>
      <c r="K51" s="14"/>
    </row>
    <row r="52" spans="1:11" x14ac:dyDescent="0.25">
      <c r="A52" s="12" t="s">
        <v>12</v>
      </c>
      <c r="B52" s="13" t="s">
        <v>18</v>
      </c>
      <c r="C52" s="14" t="s">
        <v>13</v>
      </c>
      <c r="D52" s="15">
        <v>891856000</v>
      </c>
      <c r="E52" s="14" t="s">
        <v>48</v>
      </c>
      <c r="F52" s="16">
        <v>44977</v>
      </c>
      <c r="G52" s="17">
        <v>1369058541.3299999</v>
      </c>
      <c r="H52" s="22">
        <v>17843040.93</v>
      </c>
      <c r="I52" s="17">
        <f t="shared" si="0"/>
        <v>1351215500.3999999</v>
      </c>
      <c r="J52" s="17">
        <v>0</v>
      </c>
      <c r="K52" s="14" t="s">
        <v>51</v>
      </c>
    </row>
    <row r="53" spans="1:11" x14ac:dyDescent="0.25">
      <c r="A53" s="12" t="s">
        <v>12</v>
      </c>
      <c r="B53" s="13" t="s">
        <v>18</v>
      </c>
      <c r="C53" s="14" t="s">
        <v>13</v>
      </c>
      <c r="D53" s="15">
        <v>900226715</v>
      </c>
      <c r="E53" s="14" t="s">
        <v>43</v>
      </c>
      <c r="F53" s="16">
        <v>44977</v>
      </c>
      <c r="G53" s="17">
        <v>20459410124.669998</v>
      </c>
      <c r="H53" s="14"/>
      <c r="I53" s="17">
        <f t="shared" si="0"/>
        <v>20459410124.669998</v>
      </c>
      <c r="J53" s="17">
        <v>0</v>
      </c>
      <c r="K53" s="14"/>
    </row>
    <row r="54" spans="1:11" x14ac:dyDescent="0.25">
      <c r="A54" s="12" t="s">
        <v>12</v>
      </c>
      <c r="B54" s="23" t="s">
        <v>17</v>
      </c>
      <c r="C54" s="14" t="s">
        <v>20</v>
      </c>
      <c r="D54" s="27">
        <v>830113831</v>
      </c>
      <c r="E54" s="14" t="s">
        <v>21</v>
      </c>
      <c r="F54" s="16">
        <v>44985</v>
      </c>
      <c r="G54" s="24">
        <v>2351100736.3299999</v>
      </c>
      <c r="H54" s="25">
        <v>2118968379.29</v>
      </c>
      <c r="I54" s="17">
        <f t="shared" si="0"/>
        <v>232132357.03999996</v>
      </c>
      <c r="J54" s="17">
        <v>0</v>
      </c>
      <c r="K54" s="14" t="s">
        <v>51</v>
      </c>
    </row>
    <row r="55" spans="1:11" x14ac:dyDescent="0.25">
      <c r="A55" s="12" t="s">
        <v>12</v>
      </c>
      <c r="B55" s="13" t="s">
        <v>18</v>
      </c>
      <c r="C55" s="14" t="s">
        <v>20</v>
      </c>
      <c r="D55" s="27">
        <v>800112806</v>
      </c>
      <c r="E55" s="14" t="s">
        <v>49</v>
      </c>
      <c r="F55" s="16">
        <v>44985</v>
      </c>
      <c r="G55" s="24">
        <v>2138436</v>
      </c>
      <c r="H55" s="14"/>
      <c r="I55" s="17">
        <f t="shared" si="0"/>
        <v>2138436</v>
      </c>
      <c r="J55" s="17">
        <v>0</v>
      </c>
      <c r="K55" s="14"/>
    </row>
  </sheetData>
  <sheetProtection algorithmName="SHA-512" hashValue="rXeozxFiLOKBZd5YtogSR7Fa1dI3XMKujcwDs0A2wgYsxTJziChAR+rzGkjVR3TL02gOMKXUlB5yvfT/Sj+46Q==" saltValue="383Hy8A3lDSosOl6oHaUEg==" spinCount="100000" sheet="1" objects="1" scenarios="1"/>
  <autoFilter ref="A7:K55" xr:uid="{330A52A6-CD4D-4315-AB55-A840B7A5B9DF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CDD4FA-A639-48B8-A3ED-EE378DA7397F}"/>
</file>

<file path=customXml/itemProps2.xml><?xml version="1.0" encoding="utf-8"?>
<ds:datastoreItem xmlns:ds="http://schemas.openxmlformats.org/officeDocument/2006/customXml" ds:itemID="{F9551554-EE66-4FA5-BB9D-A17CCD723435}"/>
</file>

<file path=customXml/itemProps3.xml><?xml version="1.0" encoding="utf-8"?>
<ds:datastoreItem xmlns:ds="http://schemas.openxmlformats.org/officeDocument/2006/customXml" ds:itemID="{AB94DDD9-D137-4A96-ABDF-C87D93285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2023-03-06T14:32:23Z</dcterms:created>
  <dcterms:modified xsi:type="dcterms:W3CDTF">2023-03-06T14:41:37Z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